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vlasenkova/Desktop/"/>
    </mc:Choice>
  </mc:AlternateContent>
  <xr:revisionPtr revIDLastSave="0" documentId="13_ncr:1_{EE8EF0CE-EBB2-F14B-8F93-97DAC3F9E1F4}" xr6:coauthVersionLast="45" xr6:coauthVersionMax="45" xr10:uidLastSave="{00000000-0000-0000-0000-000000000000}"/>
  <bookViews>
    <workbookView xWindow="2120" yWindow="640" windowWidth="23380" windowHeight="15540" activeTab="1" xr2:uid="{00000000-000D-0000-FFFF-FFFF00000000}"/>
  </bookViews>
  <sheets>
    <sheet name="2013-2014" sheetId="14" r:id="rId1"/>
    <sheet name="2011-2012" sheetId="15" r:id="rId2"/>
    <sheet name="2009-2010" sheetId="16" r:id="rId3"/>
  </sheets>
  <calcPr calcId="191029"/>
</workbook>
</file>

<file path=xl/calcChain.xml><?xml version="1.0" encoding="utf-8"?>
<calcChain xmlns="http://schemas.openxmlformats.org/spreadsheetml/2006/main">
  <c r="O6" i="14" l="1"/>
  <c r="O5" i="14"/>
  <c r="O7" i="14"/>
  <c r="O4" i="14"/>
  <c r="O4" i="15"/>
  <c r="O7" i="15"/>
</calcChain>
</file>

<file path=xl/sharedStrings.xml><?xml version="1.0" encoding="utf-8"?>
<sst xmlns="http://schemas.openxmlformats.org/spreadsheetml/2006/main" count="153" uniqueCount="49">
  <si>
    <t>Фамилия, имя ребенка</t>
  </si>
  <si>
    <t>Хамдамов Рустам</t>
  </si>
  <si>
    <t>Тумба 30 сек</t>
  </si>
  <si>
    <t>Прыжок в длину</t>
  </si>
  <si>
    <t>Бег 30 м</t>
  </si>
  <si>
    <t>1 попытка</t>
  </si>
  <si>
    <t>2 попытка</t>
  </si>
  <si>
    <t>Год рождения</t>
  </si>
  <si>
    <t>№ п/п</t>
  </si>
  <si>
    <t>Бег  400м</t>
  </si>
  <si>
    <t xml:space="preserve">Девочки 2013-2014 </t>
  </si>
  <si>
    <t xml:space="preserve">Манжосова Анна </t>
  </si>
  <si>
    <t xml:space="preserve">Дибкова Лидия </t>
  </si>
  <si>
    <t>Григорьева Алиса</t>
  </si>
  <si>
    <t>Шнитов Глеб</t>
  </si>
  <si>
    <t>Девочки 2011-2012</t>
  </si>
  <si>
    <t>Мальчики 2011-2012</t>
  </si>
  <si>
    <t>Мальчики 2013-2014</t>
  </si>
  <si>
    <t>Кравцова Вера</t>
  </si>
  <si>
    <t>Бег 400м</t>
  </si>
  <si>
    <t>Конева Злата</t>
  </si>
  <si>
    <t>Машура Ксения</t>
  </si>
  <si>
    <t>Дибков Степан</t>
  </si>
  <si>
    <t>Кравцов Иван</t>
  </si>
  <si>
    <t>Киселев Иван</t>
  </si>
  <si>
    <t>Бег 1 км</t>
  </si>
  <si>
    <t>Бег 1км</t>
  </si>
  <si>
    <t>1попытка</t>
  </si>
  <si>
    <t>Викторов Леонид</t>
  </si>
  <si>
    <t>Манжосов Александр</t>
  </si>
  <si>
    <t>Карпов Тимур</t>
  </si>
  <si>
    <t>Чугунина София</t>
  </si>
  <si>
    <t>Мартынова Вероника</t>
  </si>
  <si>
    <t>Захарова Варвара</t>
  </si>
  <si>
    <t>Бег 60 м</t>
  </si>
  <si>
    <t>Тумба 1 мин</t>
  </si>
  <si>
    <t>Челночный бег 6х10</t>
  </si>
  <si>
    <t xml:space="preserve">Кутьин Ростислав </t>
  </si>
  <si>
    <t>Челночный бег.Кубики 6х5</t>
  </si>
  <si>
    <t>Девочки 2009-2010</t>
  </si>
  <si>
    <t>Мальчики 2009-2010</t>
  </si>
  <si>
    <t>Общее количество баллов</t>
  </si>
  <si>
    <t>Занятое Место</t>
  </si>
  <si>
    <t>МЕСТО</t>
  </si>
  <si>
    <t>Занятое место</t>
  </si>
  <si>
    <t>Общее колличество балллов</t>
  </si>
  <si>
    <t>Задорожная Анастасия</t>
  </si>
  <si>
    <t>Ананьев Тимофей</t>
  </si>
  <si>
    <t>Абаренкова Ульяна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</si>
</sst>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</font>
    <font>
      <sz val="10"/>
      <color rgb="FF000000"/>
      <name val="Arimo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Arimo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Border="1" applyAlignment="1"/>
    <xf numFmtId="0" fontId="4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/>
    <xf numFmtId="0" fontId="11" fillId="2" borderId="58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vertical="center" wrapText="1" shrinkToFit="1"/>
    </xf>
    <xf numFmtId="0" fontId="0" fillId="0" borderId="5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6" xfId="0" applyFont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distributed" vertical="center" wrapText="1"/>
    </xf>
    <xf numFmtId="0" fontId="6" fillId="5" borderId="38" xfId="0" applyFont="1" applyFill="1" applyBorder="1" applyAlignment="1">
      <alignment horizontal="distributed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9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zoomScale="71" zoomScaleNormal="50" workbookViewId="0">
      <selection activeCell="A6" sqref="A6"/>
    </sheetView>
  </sheetViews>
  <sheetFormatPr baseColWidth="10" defaultColWidth="8.83203125" defaultRowHeight="15"/>
  <cols>
    <col min="2" max="2" width="24.5" customWidth="1"/>
    <col min="3" max="3" width="10.5" customWidth="1"/>
    <col min="4" max="4" width="9" style="3" customWidth="1"/>
    <col min="5" max="5" width="7.83203125" style="3" customWidth="1"/>
    <col min="6" max="6" width="11" style="3" customWidth="1"/>
    <col min="7" max="7" width="8.83203125" style="3" customWidth="1"/>
    <col min="8" max="9" width="9.1640625" style="3"/>
    <col min="10" max="10" width="8.33203125" style="3" customWidth="1"/>
    <col min="11" max="11" width="9.1640625" style="3" customWidth="1"/>
    <col min="12" max="12" width="8.33203125" style="3" customWidth="1"/>
    <col min="13" max="13" width="8.83203125" style="3"/>
    <col min="14" max="14" width="7.83203125" style="3" customWidth="1"/>
    <col min="15" max="15" width="13" style="3" customWidth="1"/>
    <col min="16" max="16" width="10" customWidth="1"/>
  </cols>
  <sheetData>
    <row r="1" spans="1:16" s="2" customFormat="1" ht="62" customHeight="1">
      <c r="A1" s="178" t="s">
        <v>8</v>
      </c>
      <c r="B1" s="180" t="s">
        <v>0</v>
      </c>
      <c r="C1" s="182" t="s">
        <v>7</v>
      </c>
      <c r="D1" s="139" t="s">
        <v>2</v>
      </c>
      <c r="E1" s="188" t="s">
        <v>43</v>
      </c>
      <c r="F1" s="140" t="s">
        <v>38</v>
      </c>
      <c r="G1" s="186" t="s">
        <v>43</v>
      </c>
      <c r="H1" s="184" t="s">
        <v>3</v>
      </c>
      <c r="I1" s="185"/>
      <c r="J1" s="186" t="s">
        <v>43</v>
      </c>
      <c r="K1" s="140" t="s">
        <v>4</v>
      </c>
      <c r="L1" s="186" t="s">
        <v>43</v>
      </c>
      <c r="M1" s="141" t="s">
        <v>9</v>
      </c>
      <c r="N1" s="186" t="s">
        <v>43</v>
      </c>
      <c r="O1" s="198" t="s">
        <v>41</v>
      </c>
      <c r="P1" s="200" t="s">
        <v>42</v>
      </c>
    </row>
    <row r="2" spans="1:16" s="2" customFormat="1" ht="21" customHeight="1" thickBot="1">
      <c r="A2" s="179"/>
      <c r="B2" s="181"/>
      <c r="C2" s="183"/>
      <c r="D2" s="142" t="s">
        <v>5</v>
      </c>
      <c r="E2" s="189"/>
      <c r="F2" s="143" t="s">
        <v>5</v>
      </c>
      <c r="G2" s="187"/>
      <c r="H2" s="144" t="s">
        <v>5</v>
      </c>
      <c r="I2" s="145" t="s">
        <v>6</v>
      </c>
      <c r="J2" s="187"/>
      <c r="K2" s="143" t="s">
        <v>5</v>
      </c>
      <c r="L2" s="187"/>
      <c r="M2" s="146" t="s">
        <v>5</v>
      </c>
      <c r="N2" s="187"/>
      <c r="O2" s="199"/>
      <c r="P2" s="201"/>
    </row>
    <row r="3" spans="1:16" s="1" customFormat="1" ht="25" customHeight="1" thickBot="1">
      <c r="A3" s="192" t="s">
        <v>10</v>
      </c>
      <c r="B3" s="193"/>
      <c r="C3" s="193"/>
      <c r="D3" s="193"/>
      <c r="E3" s="193"/>
      <c r="F3" s="193"/>
      <c r="G3" s="191"/>
      <c r="H3" s="191"/>
      <c r="I3" s="191"/>
      <c r="J3" s="191"/>
      <c r="K3" s="193"/>
      <c r="L3" s="191"/>
      <c r="M3" s="191"/>
      <c r="N3" s="191"/>
      <c r="O3" s="193"/>
      <c r="P3" s="43"/>
    </row>
    <row r="4" spans="1:16" s="1" customFormat="1" ht="25.5" customHeight="1">
      <c r="A4" s="177">
        <v>1</v>
      </c>
      <c r="B4" s="72" t="s">
        <v>11</v>
      </c>
      <c r="C4" s="54">
        <v>2014</v>
      </c>
      <c r="D4" s="4">
        <v>27</v>
      </c>
      <c r="E4" s="4">
        <v>1</v>
      </c>
      <c r="F4" s="8">
        <v>12.95</v>
      </c>
      <c r="G4" s="23">
        <v>1</v>
      </c>
      <c r="H4" s="9">
        <v>116</v>
      </c>
      <c r="I4" s="33">
        <v>110</v>
      </c>
      <c r="J4" s="8">
        <v>4</v>
      </c>
      <c r="K4" s="9">
        <v>7.08</v>
      </c>
      <c r="L4" s="23">
        <v>3</v>
      </c>
      <c r="M4" s="23">
        <v>1.53</v>
      </c>
      <c r="N4" s="23">
        <v>1</v>
      </c>
      <c r="O4" s="8">
        <f>SUM(E4,G4,J4,L4,N4)</f>
        <v>10</v>
      </c>
      <c r="P4" s="92">
        <v>1</v>
      </c>
    </row>
    <row r="5" spans="1:16" s="1" customFormat="1" ht="25.5" customHeight="1">
      <c r="A5" s="175">
        <v>3</v>
      </c>
      <c r="B5" s="66" t="s">
        <v>12</v>
      </c>
      <c r="C5" s="164">
        <v>2013</v>
      </c>
      <c r="D5" s="6">
        <v>20</v>
      </c>
      <c r="E5" s="5">
        <v>3</v>
      </c>
      <c r="F5" s="5">
        <v>13.17</v>
      </c>
      <c r="G5" s="27">
        <v>2</v>
      </c>
      <c r="H5" s="10">
        <v>114</v>
      </c>
      <c r="I5" s="28">
        <v>126</v>
      </c>
      <c r="J5" s="26">
        <v>2</v>
      </c>
      <c r="K5" s="12">
        <v>6.67</v>
      </c>
      <c r="L5" s="42">
        <v>2</v>
      </c>
      <c r="M5" s="24">
        <v>1.53</v>
      </c>
      <c r="N5" s="42">
        <v>1</v>
      </c>
      <c r="O5" s="30">
        <f>SUM(E5,G5,J5,L5,N5)</f>
        <v>10</v>
      </c>
      <c r="P5" s="77">
        <v>1</v>
      </c>
    </row>
    <row r="6" spans="1:16" s="1" customFormat="1" ht="25.5" customHeight="1">
      <c r="A6" s="67">
        <v>2</v>
      </c>
      <c r="B6" s="137" t="s">
        <v>13</v>
      </c>
      <c r="C6" s="163">
        <v>2013</v>
      </c>
      <c r="D6" s="5">
        <v>24</v>
      </c>
      <c r="E6" s="6">
        <v>2</v>
      </c>
      <c r="F6" s="6">
        <v>13.54</v>
      </c>
      <c r="G6" s="21">
        <v>3</v>
      </c>
      <c r="H6" s="11">
        <v>120</v>
      </c>
      <c r="I6" s="28">
        <v>133</v>
      </c>
      <c r="J6" s="14">
        <v>1</v>
      </c>
      <c r="K6" s="13">
        <v>7.08</v>
      </c>
      <c r="L6" s="24">
        <v>3</v>
      </c>
      <c r="M6" s="24">
        <v>1.56</v>
      </c>
      <c r="N6" s="24">
        <v>4</v>
      </c>
      <c r="O6" s="14">
        <f>SUM(E6,G6,J6,L6,N6)</f>
        <v>13</v>
      </c>
      <c r="P6" s="77">
        <v>3</v>
      </c>
    </row>
    <row r="7" spans="1:16" s="1" customFormat="1" ht="25.5" customHeight="1" thickBot="1">
      <c r="A7" s="113">
        <v>4</v>
      </c>
      <c r="B7" s="160" t="s">
        <v>46</v>
      </c>
      <c r="C7" s="96">
        <v>2013</v>
      </c>
      <c r="D7" s="94">
        <v>18</v>
      </c>
      <c r="E7" s="94">
        <v>4</v>
      </c>
      <c r="F7" s="94">
        <v>14.76</v>
      </c>
      <c r="G7" s="161">
        <v>4</v>
      </c>
      <c r="H7" s="162">
        <v>118</v>
      </c>
      <c r="I7" s="29">
        <v>118</v>
      </c>
      <c r="J7" s="99">
        <v>3</v>
      </c>
      <c r="K7" s="101">
        <v>6.42</v>
      </c>
      <c r="L7" s="102">
        <v>1</v>
      </c>
      <c r="M7" s="41">
        <v>1.55</v>
      </c>
      <c r="N7" s="41">
        <v>3</v>
      </c>
      <c r="O7" s="99">
        <f t="shared" ref="O7" si="0">SUM(E7,G7,J7,L7,N7)</f>
        <v>15</v>
      </c>
      <c r="P7" s="78">
        <v>4</v>
      </c>
    </row>
    <row r="8" spans="1:16" s="1" customFormat="1" ht="25.5" customHeight="1">
      <c r="A8" s="154"/>
      <c r="B8" s="155"/>
      <c r="C8" s="156"/>
      <c r="D8" s="157"/>
      <c r="E8" s="157"/>
      <c r="F8" s="157"/>
      <c r="G8" s="157"/>
      <c r="H8" s="157"/>
      <c r="I8" s="158"/>
      <c r="J8" s="158"/>
      <c r="K8" s="158"/>
      <c r="L8" s="158"/>
      <c r="M8" s="158"/>
      <c r="N8" s="158"/>
      <c r="O8" s="158"/>
      <c r="P8" s="159"/>
    </row>
    <row r="9" spans="1:16" s="1" customFormat="1" ht="25.5" customHeight="1" thickBot="1"/>
    <row r="10" spans="1:16" s="1" customFormat="1" ht="66" customHeight="1" thickBot="1">
      <c r="A10" s="178" t="s">
        <v>8</v>
      </c>
      <c r="B10" s="182" t="s">
        <v>0</v>
      </c>
      <c r="C10" s="194" t="s">
        <v>7</v>
      </c>
      <c r="D10" s="139" t="s">
        <v>2</v>
      </c>
      <c r="E10" s="186" t="s">
        <v>43</v>
      </c>
      <c r="F10" s="147" t="s">
        <v>38</v>
      </c>
      <c r="G10" s="186" t="s">
        <v>43</v>
      </c>
      <c r="H10" s="196" t="s">
        <v>3</v>
      </c>
      <c r="I10" s="197"/>
      <c r="J10" s="186" t="s">
        <v>43</v>
      </c>
      <c r="K10" s="148" t="s">
        <v>4</v>
      </c>
      <c r="L10" s="186" t="s">
        <v>43</v>
      </c>
      <c r="M10" s="149" t="s">
        <v>9</v>
      </c>
      <c r="N10" s="186" t="s">
        <v>43</v>
      </c>
      <c r="O10" s="198" t="s">
        <v>41</v>
      </c>
      <c r="P10" s="200" t="s">
        <v>42</v>
      </c>
    </row>
    <row r="11" spans="1:16" s="2" customFormat="1" ht="25" customHeight="1" thickBot="1">
      <c r="A11" s="179"/>
      <c r="B11" s="183"/>
      <c r="C11" s="195"/>
      <c r="D11" s="142" t="s">
        <v>5</v>
      </c>
      <c r="E11" s="187"/>
      <c r="F11" s="150" t="s">
        <v>5</v>
      </c>
      <c r="G11" s="187"/>
      <c r="H11" s="151" t="s">
        <v>5</v>
      </c>
      <c r="I11" s="152" t="s">
        <v>6</v>
      </c>
      <c r="J11" s="187"/>
      <c r="K11" s="146" t="s">
        <v>5</v>
      </c>
      <c r="L11" s="187"/>
      <c r="M11" s="153" t="s">
        <v>5</v>
      </c>
      <c r="N11" s="187"/>
      <c r="O11" s="199"/>
      <c r="P11" s="201"/>
    </row>
    <row r="12" spans="1:16" s="2" customFormat="1" ht="29" customHeight="1" thickBot="1">
      <c r="A12" s="190" t="s">
        <v>17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43"/>
    </row>
    <row r="13" spans="1:16" s="1" customFormat="1" ht="25.5" customHeight="1">
      <c r="A13" s="174">
        <v>9</v>
      </c>
      <c r="B13" s="165" t="s">
        <v>1</v>
      </c>
      <c r="C13" s="166">
        <v>2013</v>
      </c>
      <c r="D13" s="4">
        <v>20</v>
      </c>
      <c r="E13" s="4">
        <v>1</v>
      </c>
      <c r="F13" s="8">
        <v>13.26</v>
      </c>
      <c r="G13" s="23">
        <v>1</v>
      </c>
      <c r="H13" s="9">
        <v>127</v>
      </c>
      <c r="I13" s="33"/>
      <c r="J13" s="8">
        <v>1</v>
      </c>
      <c r="K13" s="25">
        <v>6.44</v>
      </c>
      <c r="L13" s="9">
        <v>1</v>
      </c>
      <c r="M13" s="9">
        <v>1.58</v>
      </c>
      <c r="N13" s="23">
        <v>3</v>
      </c>
      <c r="O13" s="23">
        <v>7</v>
      </c>
      <c r="P13" s="170">
        <v>1</v>
      </c>
    </row>
    <row r="14" spans="1:16" s="1" customFormat="1" ht="25.5" customHeight="1">
      <c r="A14" s="175">
        <v>10</v>
      </c>
      <c r="B14" s="66" t="s">
        <v>14</v>
      </c>
      <c r="C14" s="56">
        <v>2013</v>
      </c>
      <c r="D14" s="44">
        <v>19</v>
      </c>
      <c r="E14" s="44">
        <v>2</v>
      </c>
      <c r="F14" s="45">
        <v>13.59</v>
      </c>
      <c r="G14" s="111">
        <v>2</v>
      </c>
      <c r="H14" s="110">
        <v>119</v>
      </c>
      <c r="I14" s="40">
        <v>122</v>
      </c>
      <c r="J14" s="45">
        <v>2</v>
      </c>
      <c r="K14" s="105">
        <v>6.75</v>
      </c>
      <c r="L14" s="110">
        <v>4</v>
      </c>
      <c r="M14" s="110">
        <v>1.57</v>
      </c>
      <c r="N14" s="111">
        <v>2</v>
      </c>
      <c r="O14" s="45">
        <v>12</v>
      </c>
      <c r="P14" s="171">
        <v>2</v>
      </c>
    </row>
    <row r="15" spans="1:16" s="1" customFormat="1" ht="25.5" customHeight="1">
      <c r="A15" s="176">
        <v>7</v>
      </c>
      <c r="B15" s="138" t="s">
        <v>47</v>
      </c>
      <c r="C15" s="55">
        <v>2013</v>
      </c>
      <c r="D15" s="6">
        <v>19</v>
      </c>
      <c r="E15" s="21">
        <v>2</v>
      </c>
      <c r="F15" s="24">
        <v>13.93</v>
      </c>
      <c r="G15" s="24">
        <v>3</v>
      </c>
      <c r="H15" s="13">
        <v>104</v>
      </c>
      <c r="I15" s="28">
        <v>118</v>
      </c>
      <c r="J15" s="14">
        <v>3</v>
      </c>
      <c r="K15" s="169">
        <v>6.7</v>
      </c>
      <c r="L15" s="14">
        <v>3</v>
      </c>
      <c r="M15" s="13">
        <v>2.0099999999999998</v>
      </c>
      <c r="N15" s="24">
        <v>4</v>
      </c>
      <c r="O15" s="24">
        <v>15</v>
      </c>
      <c r="P15" s="172">
        <v>3</v>
      </c>
    </row>
    <row r="16" spans="1:16" s="1" customFormat="1" ht="25.5" customHeight="1" thickBot="1">
      <c r="A16" s="69">
        <v>8</v>
      </c>
      <c r="B16" s="167" t="s">
        <v>37</v>
      </c>
      <c r="C16" s="168">
        <v>2013</v>
      </c>
      <c r="D16" s="102">
        <v>14</v>
      </c>
      <c r="E16" s="102">
        <v>4</v>
      </c>
      <c r="F16" s="102">
        <v>14.26</v>
      </c>
      <c r="G16" s="99">
        <v>4</v>
      </c>
      <c r="H16" s="101">
        <v>100</v>
      </c>
      <c r="I16" s="100">
        <v>97</v>
      </c>
      <c r="J16" s="99">
        <v>4</v>
      </c>
      <c r="K16" s="100">
        <v>6.64</v>
      </c>
      <c r="L16" s="99">
        <v>2</v>
      </c>
      <c r="M16" s="99">
        <v>1.47</v>
      </c>
      <c r="N16" s="99">
        <v>1</v>
      </c>
      <c r="O16" s="100">
        <v>15</v>
      </c>
      <c r="P16" s="173">
        <v>3</v>
      </c>
    </row>
    <row r="17" spans="1:16" s="1" customFormat="1" ht="25.5" customHeight="1"/>
    <row r="18" spans="1:16" s="1" customFormat="1" ht="25.5" customHeight="1"/>
    <row r="19" spans="1:16" s="1" customFormat="1" ht="25.5" customHeight="1">
      <c r="A19"/>
      <c r="B19"/>
      <c r="C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/>
    </row>
  </sheetData>
  <sortState xmlns:xlrd2="http://schemas.microsoft.com/office/spreadsheetml/2017/richdata2" ref="A1:P18">
    <sortCondition ref="B13:B17"/>
  </sortState>
  <mergeCells count="24">
    <mergeCell ref="P10:P11"/>
    <mergeCell ref="P1:P2"/>
    <mergeCell ref="J1:J2"/>
    <mergeCell ref="G1:G2"/>
    <mergeCell ref="N1:N2"/>
    <mergeCell ref="G10:G11"/>
    <mergeCell ref="J10:J11"/>
    <mergeCell ref="L10:L11"/>
    <mergeCell ref="N10:N11"/>
    <mergeCell ref="L1:L2"/>
    <mergeCell ref="O1:O2"/>
    <mergeCell ref="A12:O12"/>
    <mergeCell ref="A3:O3"/>
    <mergeCell ref="A10:A11"/>
    <mergeCell ref="B10:B11"/>
    <mergeCell ref="C10:C11"/>
    <mergeCell ref="H10:I10"/>
    <mergeCell ref="O10:O11"/>
    <mergeCell ref="A1:A2"/>
    <mergeCell ref="B1:B2"/>
    <mergeCell ref="C1:C2"/>
    <mergeCell ref="H1:I1"/>
    <mergeCell ref="E10:E11"/>
    <mergeCell ref="E1:E2"/>
  </mergeCell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abSelected="1" zoomScale="75" zoomScaleNormal="50" zoomScaleSheetLayoutView="62" workbookViewId="0">
      <selection activeCell="B5" sqref="B5"/>
    </sheetView>
  </sheetViews>
  <sheetFormatPr baseColWidth="10" defaultColWidth="8.83203125" defaultRowHeight="15"/>
  <cols>
    <col min="2" max="2" width="24.5" customWidth="1"/>
    <col min="3" max="3" width="10.83203125" customWidth="1"/>
    <col min="4" max="4" width="9.1640625" style="3"/>
    <col min="5" max="5" width="8.33203125" style="3" customWidth="1"/>
    <col min="6" max="6" width="11.6640625" style="3" customWidth="1"/>
    <col min="7" max="7" width="8.1640625" style="3" customWidth="1"/>
    <col min="8" max="9" width="9.1640625" style="3"/>
    <col min="10" max="10" width="7" style="3" customWidth="1"/>
    <col min="11" max="11" width="9.1640625" style="3"/>
    <col min="12" max="12" width="8.83203125" style="3" customWidth="1"/>
    <col min="13" max="13" width="8.83203125" style="3"/>
    <col min="14" max="14" width="8.6640625" style="3" customWidth="1"/>
    <col min="15" max="15" width="12.1640625" style="3" customWidth="1"/>
    <col min="16" max="16" width="10" style="3" customWidth="1"/>
  </cols>
  <sheetData>
    <row r="1" spans="1:16" s="2" customFormat="1" ht="63" customHeight="1">
      <c r="A1" s="210" t="s">
        <v>8</v>
      </c>
      <c r="B1" s="217" t="s">
        <v>0</v>
      </c>
      <c r="C1" s="219" t="s">
        <v>7</v>
      </c>
      <c r="D1" s="82" t="s">
        <v>2</v>
      </c>
      <c r="E1" s="219" t="s">
        <v>43</v>
      </c>
      <c r="F1" s="82" t="s">
        <v>38</v>
      </c>
      <c r="G1" s="219" t="s">
        <v>43</v>
      </c>
      <c r="H1" s="221" t="s">
        <v>3</v>
      </c>
      <c r="I1" s="222"/>
      <c r="J1" s="219" t="s">
        <v>43</v>
      </c>
      <c r="K1" s="83" t="s">
        <v>4</v>
      </c>
      <c r="L1" s="219" t="s">
        <v>43</v>
      </c>
      <c r="M1" s="84" t="s">
        <v>19</v>
      </c>
      <c r="N1" s="225" t="s">
        <v>43</v>
      </c>
      <c r="O1" s="219" t="s">
        <v>41</v>
      </c>
      <c r="P1" s="202" t="s">
        <v>44</v>
      </c>
    </row>
    <row r="2" spans="1:16" s="2" customFormat="1" ht="21" customHeight="1" thickBot="1">
      <c r="A2" s="211"/>
      <c r="B2" s="218"/>
      <c r="C2" s="220"/>
      <c r="D2" s="85" t="s">
        <v>5</v>
      </c>
      <c r="E2" s="220"/>
      <c r="F2" s="85" t="s">
        <v>5</v>
      </c>
      <c r="G2" s="220"/>
      <c r="H2" s="86" t="s">
        <v>5</v>
      </c>
      <c r="I2" s="87" t="s">
        <v>6</v>
      </c>
      <c r="J2" s="220"/>
      <c r="K2" s="88" t="s">
        <v>5</v>
      </c>
      <c r="L2" s="220"/>
      <c r="M2" s="89" t="s">
        <v>5</v>
      </c>
      <c r="N2" s="224"/>
      <c r="O2" s="220"/>
      <c r="P2" s="203"/>
    </row>
    <row r="3" spans="1:16" s="1" customFormat="1" ht="25" customHeight="1" thickBot="1">
      <c r="A3" s="207" t="s">
        <v>15</v>
      </c>
      <c r="B3" s="208"/>
      <c r="C3" s="208"/>
      <c r="D3" s="208"/>
      <c r="E3" s="208"/>
      <c r="F3" s="208"/>
      <c r="G3" s="205"/>
      <c r="H3" s="205"/>
      <c r="I3" s="205"/>
      <c r="J3" s="205"/>
      <c r="K3" s="208"/>
      <c r="L3" s="208"/>
      <c r="M3" s="208"/>
      <c r="N3" s="208"/>
      <c r="O3" s="208"/>
      <c r="P3" s="209"/>
    </row>
    <row r="4" spans="1:16" s="1" customFormat="1" ht="25.5" customHeight="1">
      <c r="A4" s="65">
        <v>16</v>
      </c>
      <c r="B4" s="66" t="s">
        <v>21</v>
      </c>
      <c r="C4" s="53">
        <v>2011</v>
      </c>
      <c r="D4" s="6">
        <v>34</v>
      </c>
      <c r="E4" s="21">
        <v>1</v>
      </c>
      <c r="F4" s="21">
        <v>11.89</v>
      </c>
      <c r="G4" s="20">
        <v>1</v>
      </c>
      <c r="H4" s="16">
        <v>149</v>
      </c>
      <c r="I4" s="49"/>
      <c r="J4" s="4">
        <v>2</v>
      </c>
      <c r="K4" s="21">
        <v>6.28</v>
      </c>
      <c r="L4" s="21">
        <v>2</v>
      </c>
      <c r="M4" s="6">
        <v>1.36</v>
      </c>
      <c r="N4" s="6">
        <v>1</v>
      </c>
      <c r="O4" s="14">
        <f>SUM(E4,G4,J4,L4, N4)</f>
        <v>7</v>
      </c>
      <c r="P4" s="79">
        <v>1</v>
      </c>
    </row>
    <row r="5" spans="1:16" s="1" customFormat="1" ht="25.5" customHeight="1">
      <c r="A5" s="67">
        <v>14</v>
      </c>
      <c r="B5" s="68" t="s">
        <v>48</v>
      </c>
      <c r="C5" s="61">
        <v>2011</v>
      </c>
      <c r="D5" s="31">
        <v>30</v>
      </c>
      <c r="E5" s="48">
        <v>2</v>
      </c>
      <c r="F5" s="48">
        <v>12.75</v>
      </c>
      <c r="G5" s="48">
        <v>3</v>
      </c>
      <c r="H5" s="32">
        <v>145</v>
      </c>
      <c r="I5" s="62">
        <v>155</v>
      </c>
      <c r="J5" s="31">
        <v>1</v>
      </c>
      <c r="K5" s="48">
        <v>5.82</v>
      </c>
      <c r="L5" s="48">
        <v>1</v>
      </c>
      <c r="M5" s="31">
        <v>1.38</v>
      </c>
      <c r="N5" s="31">
        <v>2</v>
      </c>
      <c r="O5" s="30">
        <v>9</v>
      </c>
      <c r="P5" s="80">
        <v>2</v>
      </c>
    </row>
    <row r="6" spans="1:16" s="1" customFormat="1" ht="25.5" customHeight="1">
      <c r="A6" s="65">
        <v>13</v>
      </c>
      <c r="B6" s="66" t="s">
        <v>18</v>
      </c>
      <c r="C6" s="53">
        <v>2012</v>
      </c>
      <c r="D6" s="6">
        <v>18</v>
      </c>
      <c r="E6" s="21">
        <v>3</v>
      </c>
      <c r="F6" s="21">
        <v>12.46</v>
      </c>
      <c r="G6" s="21">
        <v>2</v>
      </c>
      <c r="H6" s="11">
        <v>127</v>
      </c>
      <c r="I6" s="50">
        <v>124</v>
      </c>
      <c r="J6" s="6">
        <v>3</v>
      </c>
      <c r="K6" s="21">
        <v>6.73</v>
      </c>
      <c r="L6" s="21">
        <v>3</v>
      </c>
      <c r="M6" s="6">
        <v>2.0099999999999998</v>
      </c>
      <c r="N6" s="6">
        <v>3</v>
      </c>
      <c r="O6" s="14">
        <v>14</v>
      </c>
      <c r="P6" s="79">
        <v>3</v>
      </c>
    </row>
    <row r="7" spans="1:16" s="1" customFormat="1" ht="25.5" customHeight="1" thickBot="1">
      <c r="A7" s="69">
        <v>15</v>
      </c>
      <c r="B7" s="70" t="s">
        <v>20</v>
      </c>
      <c r="C7" s="63">
        <v>2011</v>
      </c>
      <c r="D7" s="7">
        <v>18</v>
      </c>
      <c r="E7" s="22">
        <v>3</v>
      </c>
      <c r="F7" s="22">
        <v>13.93</v>
      </c>
      <c r="G7" s="22">
        <v>4</v>
      </c>
      <c r="H7" s="64">
        <v>122</v>
      </c>
      <c r="I7" s="51">
        <v>113</v>
      </c>
      <c r="J7" s="7">
        <v>4</v>
      </c>
      <c r="K7" s="22">
        <v>6.83</v>
      </c>
      <c r="L7" s="22">
        <v>4</v>
      </c>
      <c r="M7" s="7">
        <v>2.02</v>
      </c>
      <c r="N7" s="7">
        <v>4</v>
      </c>
      <c r="O7" s="15">
        <f>SUM(E7,G7,J7,L7, N7)</f>
        <v>19</v>
      </c>
      <c r="P7" s="81">
        <v>4</v>
      </c>
    </row>
    <row r="8" spans="1:16" s="1" customFormat="1" ht="25.5" customHeight="1"/>
    <row r="9" spans="1:16" s="1" customFormat="1" ht="25.5" customHeight="1" thickBot="1"/>
    <row r="10" spans="1:16" s="1" customFormat="1" ht="71" customHeight="1">
      <c r="A10" s="210" t="s">
        <v>8</v>
      </c>
      <c r="B10" s="212" t="s">
        <v>0</v>
      </c>
      <c r="C10" s="214" t="s">
        <v>7</v>
      </c>
      <c r="D10" s="82" t="s">
        <v>2</v>
      </c>
      <c r="E10" s="219" t="s">
        <v>43</v>
      </c>
      <c r="F10" s="82" t="s">
        <v>38</v>
      </c>
      <c r="G10" s="202" t="s">
        <v>43</v>
      </c>
      <c r="H10" s="216" t="s">
        <v>3</v>
      </c>
      <c r="I10" s="216"/>
      <c r="J10" s="219" t="s">
        <v>43</v>
      </c>
      <c r="K10" s="90" t="s">
        <v>4</v>
      </c>
      <c r="L10" s="202" t="s">
        <v>43</v>
      </c>
      <c r="M10" s="82" t="s">
        <v>19</v>
      </c>
      <c r="N10" s="219" t="s">
        <v>43</v>
      </c>
      <c r="O10" s="202" t="s">
        <v>41</v>
      </c>
      <c r="P10" s="202" t="s">
        <v>44</v>
      </c>
    </row>
    <row r="11" spans="1:16" s="2" customFormat="1" ht="22" customHeight="1" thickBot="1">
      <c r="A11" s="211"/>
      <c r="B11" s="213"/>
      <c r="C11" s="215"/>
      <c r="D11" s="85" t="s">
        <v>5</v>
      </c>
      <c r="E11" s="220"/>
      <c r="F11" s="85" t="s">
        <v>5</v>
      </c>
      <c r="G11" s="223"/>
      <c r="H11" s="91" t="s">
        <v>5</v>
      </c>
      <c r="I11" s="87" t="s">
        <v>6</v>
      </c>
      <c r="J11" s="220"/>
      <c r="K11" s="86" t="s">
        <v>5</v>
      </c>
      <c r="L11" s="224"/>
      <c r="M11" s="85" t="s">
        <v>5</v>
      </c>
      <c r="N11" s="220"/>
      <c r="O11" s="223"/>
      <c r="P11" s="203"/>
    </row>
    <row r="12" spans="1:16" s="2" customFormat="1" ht="21" customHeight="1" thickBot="1">
      <c r="A12" s="204" t="s">
        <v>16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6"/>
    </row>
    <row r="13" spans="1:16" s="1" customFormat="1" ht="25.5" customHeight="1">
      <c r="A13" s="71">
        <v>21</v>
      </c>
      <c r="B13" s="72" t="s">
        <v>24</v>
      </c>
      <c r="C13" s="52">
        <v>2011</v>
      </c>
      <c r="D13" s="4">
        <v>31</v>
      </c>
      <c r="E13" s="4">
        <v>1</v>
      </c>
      <c r="F13" s="4">
        <v>12.36</v>
      </c>
      <c r="G13" s="20">
        <v>1</v>
      </c>
      <c r="H13" s="16">
        <v>146</v>
      </c>
      <c r="I13" s="33">
        <v>162</v>
      </c>
      <c r="J13" s="8">
        <v>1</v>
      </c>
      <c r="K13" s="23">
        <v>5.6</v>
      </c>
      <c r="L13" s="23">
        <v>1</v>
      </c>
      <c r="M13" s="8">
        <v>1.31</v>
      </c>
      <c r="N13" s="17">
        <v>1</v>
      </c>
      <c r="O13" s="17">
        <v>5</v>
      </c>
      <c r="P13" s="76">
        <v>1</v>
      </c>
    </row>
    <row r="14" spans="1:16" s="1" customFormat="1" ht="25.5" customHeight="1">
      <c r="A14" s="65">
        <v>19</v>
      </c>
      <c r="B14" s="66" t="s">
        <v>22</v>
      </c>
      <c r="C14" s="53">
        <v>2011</v>
      </c>
      <c r="D14" s="6">
        <v>20</v>
      </c>
      <c r="E14" s="6">
        <v>3</v>
      </c>
      <c r="F14" s="6">
        <v>12.45</v>
      </c>
      <c r="G14" s="21">
        <v>2</v>
      </c>
      <c r="H14" s="11">
        <v>143</v>
      </c>
      <c r="I14" s="28"/>
      <c r="J14" s="14">
        <v>2</v>
      </c>
      <c r="K14" s="24">
        <v>5.79</v>
      </c>
      <c r="L14" s="24">
        <v>2</v>
      </c>
      <c r="M14" s="14">
        <v>1.38</v>
      </c>
      <c r="N14" s="18">
        <v>2</v>
      </c>
      <c r="O14" s="18">
        <v>11</v>
      </c>
      <c r="P14" s="77">
        <v>2</v>
      </c>
    </row>
    <row r="15" spans="1:16" s="1" customFormat="1" ht="25.5" customHeight="1" thickBot="1">
      <c r="A15" s="69">
        <v>20</v>
      </c>
      <c r="B15" s="70" t="s">
        <v>23</v>
      </c>
      <c r="C15" s="73">
        <v>2011</v>
      </c>
      <c r="D15" s="7">
        <v>23</v>
      </c>
      <c r="E15" s="7">
        <v>2</v>
      </c>
      <c r="F15" s="7">
        <v>12.9</v>
      </c>
      <c r="G15" s="22">
        <v>3</v>
      </c>
      <c r="H15" s="64">
        <v>130</v>
      </c>
      <c r="I15" s="29"/>
      <c r="J15" s="15">
        <v>3</v>
      </c>
      <c r="K15" s="41">
        <v>6.42</v>
      </c>
      <c r="L15" s="41">
        <v>3</v>
      </c>
      <c r="M15" s="15">
        <v>1.46</v>
      </c>
      <c r="N15" s="19">
        <v>3</v>
      </c>
      <c r="O15" s="19">
        <v>13</v>
      </c>
      <c r="P15" s="78">
        <v>3</v>
      </c>
    </row>
    <row r="16" spans="1:16" s="1" customFormat="1" ht="25.5" customHeight="1"/>
    <row r="17" spans="1:16" s="1" customFormat="1" ht="25.5" customHeight="1"/>
    <row r="18" spans="1:16" s="1" customFormat="1" ht="25.5" customHeight="1">
      <c r="A18"/>
      <c r="B18"/>
      <c r="C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5.5" customHeight="1"/>
    <row r="20" spans="1:16" ht="25.5" customHeight="1"/>
  </sheetData>
  <mergeCells count="24">
    <mergeCell ref="G10:G11"/>
    <mergeCell ref="J10:J11"/>
    <mergeCell ref="L10:L11"/>
    <mergeCell ref="N10:N11"/>
    <mergeCell ref="N1:N2"/>
    <mergeCell ref="L1:L2"/>
    <mergeCell ref="J1:J2"/>
    <mergeCell ref="G1:G2"/>
    <mergeCell ref="P1:P2"/>
    <mergeCell ref="A12:P12"/>
    <mergeCell ref="A3:P3"/>
    <mergeCell ref="A10:A11"/>
    <mergeCell ref="B10:B11"/>
    <mergeCell ref="C10:C11"/>
    <mergeCell ref="H10:I10"/>
    <mergeCell ref="P10:P11"/>
    <mergeCell ref="A1:A2"/>
    <mergeCell ref="B1:B2"/>
    <mergeCell ref="C1:C2"/>
    <mergeCell ref="H1:I1"/>
    <mergeCell ref="O10:O11"/>
    <mergeCell ref="O1:O2"/>
    <mergeCell ref="E1:E2"/>
    <mergeCell ref="E10:E11"/>
  </mergeCells>
  <pageMargins left="0.7" right="0.7" top="0.75" bottom="0.75" header="0.3" footer="0.3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="76" zoomScaleNormal="50" workbookViewId="0">
      <selection activeCell="A13" sqref="A13"/>
    </sheetView>
  </sheetViews>
  <sheetFormatPr baseColWidth="10" defaultColWidth="8.83203125" defaultRowHeight="15"/>
  <cols>
    <col min="2" max="2" width="27" customWidth="1"/>
    <col min="3" max="3" width="8.6640625" customWidth="1"/>
    <col min="4" max="4" width="11" style="3" customWidth="1"/>
    <col min="5" max="5" width="8.1640625" style="3" customWidth="1"/>
    <col min="6" max="6" width="11.83203125" style="3" customWidth="1"/>
    <col min="7" max="7" width="8.1640625" style="3" customWidth="1"/>
    <col min="8" max="9" width="9.1640625" style="3"/>
    <col min="10" max="10" width="8" style="3" customWidth="1"/>
    <col min="11" max="11" width="9.1640625" style="3"/>
    <col min="12" max="12" width="7.1640625" style="3" customWidth="1"/>
    <col min="13" max="14" width="9" style="3" customWidth="1"/>
    <col min="15" max="15" width="11" style="3" customWidth="1"/>
    <col min="16" max="16" width="8.1640625" style="3" customWidth="1"/>
  </cols>
  <sheetData>
    <row r="1" spans="1:20" s="1" customFormat="1" ht="67" customHeight="1">
      <c r="A1" s="228" t="s">
        <v>8</v>
      </c>
      <c r="B1" s="230" t="s">
        <v>0</v>
      </c>
      <c r="C1" s="230" t="s">
        <v>7</v>
      </c>
      <c r="D1" s="58" t="s">
        <v>35</v>
      </c>
      <c r="E1" s="233" t="s">
        <v>43</v>
      </c>
      <c r="F1" s="38" t="s">
        <v>36</v>
      </c>
      <c r="G1" s="233" t="s">
        <v>43</v>
      </c>
      <c r="H1" s="232" t="s">
        <v>3</v>
      </c>
      <c r="I1" s="232"/>
      <c r="J1" s="235" t="s">
        <v>43</v>
      </c>
      <c r="K1" s="58" t="s">
        <v>34</v>
      </c>
      <c r="L1" s="235" t="s">
        <v>43</v>
      </c>
      <c r="M1" s="58" t="s">
        <v>25</v>
      </c>
      <c r="N1" s="233" t="s">
        <v>43</v>
      </c>
      <c r="O1" s="237" t="s">
        <v>45</v>
      </c>
      <c r="P1" s="226" t="s">
        <v>44</v>
      </c>
    </row>
    <row r="2" spans="1:20" s="1" customFormat="1" ht="27" customHeight="1" thickBot="1">
      <c r="A2" s="229"/>
      <c r="B2" s="231"/>
      <c r="C2" s="231"/>
      <c r="D2" s="36" t="s">
        <v>5</v>
      </c>
      <c r="E2" s="234"/>
      <c r="F2" s="39" t="s">
        <v>5</v>
      </c>
      <c r="G2" s="234"/>
      <c r="H2" s="37" t="s">
        <v>5</v>
      </c>
      <c r="I2" s="36" t="s">
        <v>6</v>
      </c>
      <c r="J2" s="236"/>
      <c r="K2" s="34" t="s">
        <v>5</v>
      </c>
      <c r="L2" s="236"/>
      <c r="M2" s="35" t="s">
        <v>27</v>
      </c>
      <c r="N2" s="234"/>
      <c r="O2" s="234"/>
      <c r="P2" s="227"/>
    </row>
    <row r="3" spans="1:20" s="1" customFormat="1" ht="38" customHeight="1">
      <c r="A3" s="204" t="s">
        <v>39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20" s="1" customFormat="1" ht="25.5" customHeight="1">
      <c r="A4" s="65">
        <v>25</v>
      </c>
      <c r="B4" s="74" t="s">
        <v>33</v>
      </c>
      <c r="C4" s="57">
        <v>2009</v>
      </c>
      <c r="D4" s="132">
        <v>44</v>
      </c>
      <c r="E4" s="132">
        <v>1</v>
      </c>
      <c r="F4" s="132">
        <v>18.39</v>
      </c>
      <c r="G4" s="132">
        <v>1</v>
      </c>
      <c r="H4" s="133">
        <v>160</v>
      </c>
      <c r="I4" s="57">
        <v>163</v>
      </c>
      <c r="J4" s="132">
        <v>1</v>
      </c>
      <c r="K4" s="132">
        <v>10.48</v>
      </c>
      <c r="L4" s="132">
        <v>1</v>
      </c>
      <c r="M4" s="132">
        <v>4.41</v>
      </c>
      <c r="N4" s="134">
        <v>1</v>
      </c>
      <c r="O4" s="134">
        <v>5</v>
      </c>
      <c r="P4" s="77">
        <v>1</v>
      </c>
    </row>
    <row r="5" spans="1:20" s="1" customFormat="1" ht="25.5" customHeight="1">
      <c r="A5" s="104">
        <v>26</v>
      </c>
      <c r="B5" s="75" t="s">
        <v>32</v>
      </c>
      <c r="C5" s="46">
        <v>2009</v>
      </c>
      <c r="D5" s="122">
        <v>26</v>
      </c>
      <c r="E5" s="122">
        <v>3</v>
      </c>
      <c r="F5" s="122">
        <v>21.31</v>
      </c>
      <c r="G5" s="122">
        <v>3</v>
      </c>
      <c r="H5" s="135">
        <v>130</v>
      </c>
      <c r="I5" s="125"/>
      <c r="J5" s="122">
        <v>3</v>
      </c>
      <c r="K5" s="122">
        <v>11.96</v>
      </c>
      <c r="L5" s="122">
        <v>2</v>
      </c>
      <c r="M5" s="122">
        <v>5.08</v>
      </c>
      <c r="N5" s="126">
        <v>2</v>
      </c>
      <c r="O5" s="126">
        <v>12</v>
      </c>
      <c r="P5" s="106">
        <v>2</v>
      </c>
    </row>
    <row r="6" spans="1:20" s="1" customFormat="1" ht="25.5" customHeight="1" thickBot="1">
      <c r="A6" s="69">
        <v>24</v>
      </c>
      <c r="B6" s="107" t="s">
        <v>31</v>
      </c>
      <c r="C6" s="63">
        <v>2010</v>
      </c>
      <c r="D6" s="127">
        <v>31</v>
      </c>
      <c r="E6" s="127">
        <v>2</v>
      </c>
      <c r="F6" s="127">
        <v>20.81</v>
      </c>
      <c r="G6" s="127">
        <v>2</v>
      </c>
      <c r="H6" s="136">
        <v>130</v>
      </c>
      <c r="I6" s="130">
        <v>130</v>
      </c>
      <c r="J6" s="127">
        <v>2</v>
      </c>
      <c r="K6" s="127">
        <v>12.79</v>
      </c>
      <c r="L6" s="127">
        <v>3</v>
      </c>
      <c r="M6" s="127">
        <v>5.28</v>
      </c>
      <c r="N6" s="131">
        <v>3</v>
      </c>
      <c r="O6" s="131">
        <v>12</v>
      </c>
      <c r="P6" s="78">
        <v>2</v>
      </c>
    </row>
    <row r="7" spans="1:20" s="1" customFormat="1" ht="25.5" customHeight="1">
      <c r="C7" s="103"/>
      <c r="F7" s="103"/>
      <c r="G7" s="103"/>
      <c r="J7" s="103"/>
      <c r="M7" s="103"/>
      <c r="O7" s="103"/>
    </row>
    <row r="8" spans="1:20" s="1" customFormat="1" ht="33" customHeight="1" thickBot="1">
      <c r="A8" s="93"/>
      <c r="B8" s="95"/>
      <c r="C8" s="97"/>
      <c r="D8" s="98"/>
      <c r="E8" s="98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T8" s="103"/>
    </row>
    <row r="9" spans="1:20" s="1" customFormat="1" ht="70" customHeight="1">
      <c r="A9" s="238" t="s">
        <v>8</v>
      </c>
      <c r="B9" s="239" t="s">
        <v>0</v>
      </c>
      <c r="C9" s="239" t="s">
        <v>7</v>
      </c>
      <c r="D9" s="59" t="s">
        <v>35</v>
      </c>
      <c r="E9" s="233" t="s">
        <v>43</v>
      </c>
      <c r="F9" s="60" t="s">
        <v>36</v>
      </c>
      <c r="G9" s="237" t="s">
        <v>43</v>
      </c>
      <c r="H9" s="240" t="s">
        <v>3</v>
      </c>
      <c r="I9" s="240"/>
      <c r="J9" s="233" t="s">
        <v>43</v>
      </c>
      <c r="K9" s="60" t="s">
        <v>34</v>
      </c>
      <c r="L9" s="233" t="s">
        <v>43</v>
      </c>
      <c r="M9" s="60" t="s">
        <v>26</v>
      </c>
      <c r="N9" s="243" t="s">
        <v>43</v>
      </c>
      <c r="O9" s="237" t="s">
        <v>41</v>
      </c>
      <c r="P9" s="226" t="s">
        <v>44</v>
      </c>
    </row>
    <row r="10" spans="1:20" s="1" customFormat="1" ht="24" customHeight="1" thickBot="1">
      <c r="A10" s="229"/>
      <c r="B10" s="231"/>
      <c r="C10" s="231"/>
      <c r="D10" s="36" t="s">
        <v>5</v>
      </c>
      <c r="E10" s="234"/>
      <c r="F10" s="39" t="s">
        <v>5</v>
      </c>
      <c r="G10" s="242"/>
      <c r="H10" s="37" t="s">
        <v>5</v>
      </c>
      <c r="I10" s="36" t="s">
        <v>6</v>
      </c>
      <c r="J10" s="234"/>
      <c r="K10" s="39" t="s">
        <v>5</v>
      </c>
      <c r="L10" s="234"/>
      <c r="M10" s="47" t="s">
        <v>5</v>
      </c>
      <c r="N10" s="244"/>
      <c r="O10" s="241"/>
      <c r="P10" s="227"/>
    </row>
    <row r="11" spans="1:20" s="1" customFormat="1" ht="42" customHeight="1" thickBot="1">
      <c r="A11" s="204" t="s">
        <v>40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6"/>
    </row>
    <row r="12" spans="1:20" ht="25.5" customHeight="1">
      <c r="A12" s="71">
        <v>32</v>
      </c>
      <c r="B12" s="115" t="s">
        <v>30</v>
      </c>
      <c r="C12" s="116">
        <v>2009</v>
      </c>
      <c r="D12" s="117">
        <v>30</v>
      </c>
      <c r="E12" s="117">
        <v>2</v>
      </c>
      <c r="F12" s="117">
        <v>19.559999999999999</v>
      </c>
      <c r="G12" s="118">
        <v>1</v>
      </c>
      <c r="H12" s="119">
        <v>156</v>
      </c>
      <c r="I12" s="120"/>
      <c r="J12" s="117">
        <v>2</v>
      </c>
      <c r="K12" s="118">
        <v>10.48</v>
      </c>
      <c r="L12" s="117">
        <v>1</v>
      </c>
      <c r="M12" s="121">
        <v>4.29</v>
      </c>
      <c r="N12" s="121">
        <v>1</v>
      </c>
      <c r="O12" s="121">
        <v>7</v>
      </c>
      <c r="P12" s="92">
        <v>1</v>
      </c>
    </row>
    <row r="13" spans="1:20" ht="25.5" customHeight="1">
      <c r="A13" s="108">
        <v>30</v>
      </c>
      <c r="B13" s="109" t="s">
        <v>29</v>
      </c>
      <c r="C13" s="46">
        <v>2010</v>
      </c>
      <c r="D13" s="122">
        <v>30</v>
      </c>
      <c r="E13" s="122">
        <v>1</v>
      </c>
      <c r="F13" s="122">
        <v>20.079999999999998</v>
      </c>
      <c r="G13" s="123">
        <v>2</v>
      </c>
      <c r="H13" s="124">
        <v>168</v>
      </c>
      <c r="I13" s="125">
        <v>163</v>
      </c>
      <c r="J13" s="122">
        <v>1</v>
      </c>
      <c r="K13" s="123">
        <v>10.69</v>
      </c>
      <c r="L13" s="122">
        <v>2</v>
      </c>
      <c r="M13" s="126">
        <v>4.47</v>
      </c>
      <c r="N13" s="126">
        <v>2</v>
      </c>
      <c r="O13" s="126">
        <v>8</v>
      </c>
      <c r="P13" s="112">
        <v>2</v>
      </c>
    </row>
    <row r="14" spans="1:20" ht="25.5" customHeight="1" thickBot="1">
      <c r="A14" s="113">
        <v>29</v>
      </c>
      <c r="B14" s="114" t="s">
        <v>28</v>
      </c>
      <c r="C14" s="73">
        <v>2010</v>
      </c>
      <c r="D14" s="127">
        <v>26</v>
      </c>
      <c r="E14" s="127">
        <v>3</v>
      </c>
      <c r="F14" s="127">
        <v>22.02</v>
      </c>
      <c r="G14" s="128">
        <v>3</v>
      </c>
      <c r="H14" s="129"/>
      <c r="I14" s="130">
        <v>130</v>
      </c>
      <c r="J14" s="127">
        <v>3</v>
      </c>
      <c r="K14" s="128">
        <v>11.84</v>
      </c>
      <c r="L14" s="127">
        <v>3</v>
      </c>
      <c r="M14" s="131">
        <v>5.42</v>
      </c>
      <c r="N14" s="131">
        <v>3</v>
      </c>
      <c r="O14" s="131">
        <v>15</v>
      </c>
      <c r="P14" s="81">
        <v>3</v>
      </c>
    </row>
    <row r="15" spans="1:20" s="1" customFormat="1" ht="25.5" customHeight="1"/>
    <row r="16" spans="1:20" s="1" customFormat="1" ht="25.5" customHeight="1"/>
    <row r="17" ht="25.5" customHeight="1"/>
    <row r="18" ht="25.5" customHeight="1"/>
  </sheetData>
  <sortState xmlns:xlrd2="http://schemas.microsoft.com/office/spreadsheetml/2017/richdata2" ref="B7:B8">
    <sortCondition ref="B6:B8"/>
  </sortState>
  <mergeCells count="24">
    <mergeCell ref="A11:P11"/>
    <mergeCell ref="A3:P3"/>
    <mergeCell ref="A9:A10"/>
    <mergeCell ref="B9:B10"/>
    <mergeCell ref="C9:C10"/>
    <mergeCell ref="H9:I9"/>
    <mergeCell ref="P9:P10"/>
    <mergeCell ref="O9:O10"/>
    <mergeCell ref="E9:E10"/>
    <mergeCell ref="G9:G10"/>
    <mergeCell ref="J9:J10"/>
    <mergeCell ref="L9:L10"/>
    <mergeCell ref="N9:N10"/>
    <mergeCell ref="P1:P2"/>
    <mergeCell ref="A1:A2"/>
    <mergeCell ref="B1:B2"/>
    <mergeCell ref="C1:C2"/>
    <mergeCell ref="H1:I1"/>
    <mergeCell ref="E1:E2"/>
    <mergeCell ref="G1:G2"/>
    <mergeCell ref="J1:J2"/>
    <mergeCell ref="L1:L2"/>
    <mergeCell ref="O1:O2"/>
    <mergeCell ref="N1:N2"/>
  </mergeCells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2013-2014</vt:lpstr>
      <vt:lpstr>2011-2012</vt:lpstr>
      <vt:lpstr>2009-2010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maxan</dc:creator>
  <cp:lastModifiedBy>Microsoft Office User</cp:lastModifiedBy>
  <cp:lastPrinted>2020-10-16T15:48:21Z</cp:lastPrinted>
  <dcterms:created xsi:type="dcterms:W3CDTF">2019-01-21T20:54:48Z</dcterms:created>
  <dcterms:modified xsi:type="dcterms:W3CDTF">2020-10-17T16:16:29Z</dcterms:modified>
</cp:coreProperties>
</file>